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15480" windowHeight="6465"/>
  </bookViews>
  <sheets>
    <sheet name="ACPTarget" sheetId="1" r:id="rId1"/>
  </sheets>
  <definedNames>
    <definedName name="_xlnm.Print_Titles" localSheetId="0">ACPTarget!$A:$B,ACPTarget!$1:$7</definedName>
  </definedNames>
  <calcPr calcId="124519"/>
</workbook>
</file>

<file path=xl/calcChain.xml><?xml version="1.0" encoding="utf-8"?>
<calcChain xmlns="http://schemas.openxmlformats.org/spreadsheetml/2006/main">
  <c r="AS9" i="1"/>
  <c r="AT9"/>
  <c r="AS10"/>
  <c r="AT10"/>
  <c r="AS11"/>
  <c r="AT11"/>
  <c r="AS12"/>
  <c r="AT12"/>
  <c r="AS13"/>
  <c r="AT13"/>
  <c r="AS14"/>
  <c r="AT14"/>
  <c r="AS15"/>
  <c r="AT15"/>
  <c r="AS16"/>
  <c r="AT16"/>
  <c r="AS17"/>
  <c r="AT17"/>
  <c r="AS18"/>
  <c r="AT18"/>
  <c r="AS19"/>
  <c r="AT19"/>
  <c r="AS20"/>
  <c r="AT20"/>
  <c r="AS21"/>
  <c r="AT21"/>
  <c r="AT8"/>
  <c r="AS8"/>
</calcChain>
</file>

<file path=xl/sharedStrings.xml><?xml version="1.0" encoding="utf-8"?>
<sst xmlns="http://schemas.openxmlformats.org/spreadsheetml/2006/main" count="118" uniqueCount="57">
  <si>
    <t>STATE LEVEL BANKERS' COMMITTEE,UTTARAKHAND</t>
  </si>
  <si>
    <t>CONVENOR : STATE BANK OF INDIA</t>
  </si>
  <si>
    <t>No. in Actual and Amount in Rs.Crore</t>
  </si>
  <si>
    <t>Priority Sector</t>
  </si>
  <si>
    <t>Non Priority Sector</t>
  </si>
  <si>
    <t>Grand Total  ( Priority Sector + Non Priority Sector)</t>
  </si>
  <si>
    <t>Sr. No.</t>
  </si>
  <si>
    <t>Name of Bank</t>
  </si>
  <si>
    <t>Farm Credit</t>
  </si>
  <si>
    <t>Out of Farm Credit, total allied activities</t>
  </si>
  <si>
    <t>Agri. Infrastructure</t>
  </si>
  <si>
    <t>Ancillary Activities</t>
  </si>
  <si>
    <t>Out of Ancillary Activities above, loans upto 50 crore to Start-ups engaged in Agri &amp; Allied services</t>
  </si>
  <si>
    <t>Out of Agriculture, loans to Small &amp; Marginal Farmers</t>
  </si>
  <si>
    <t>Total Agriculture (PS)</t>
  </si>
  <si>
    <t>Micro Enterprises (Manufacturing + Service) (including Khadi &amp; Village Industries)</t>
  </si>
  <si>
    <t>Small Enterprises (Manufacturing + Service)</t>
  </si>
  <si>
    <t>Medium Enterprises (Manufacturing + Service)</t>
  </si>
  <si>
    <t>Other finance to MSMEs (As indicated in Master Direction on PSL)</t>
  </si>
  <si>
    <t>Out of Other finance to MSMEs  above, loans upto 50 crores to Start-ups)</t>
  </si>
  <si>
    <t>Total MSMEs (PS)</t>
  </si>
  <si>
    <t>Export Credit</t>
  </si>
  <si>
    <t>Education (PS)</t>
  </si>
  <si>
    <t>Housing (PS)</t>
  </si>
  <si>
    <t>Social Infrastructure</t>
  </si>
  <si>
    <t>Renewable Energy</t>
  </si>
  <si>
    <t>Other Priority</t>
  </si>
  <si>
    <t>Out of Other Priorityabove, loans upto 50 crore to Start-ups (other than Agri/ MSME)</t>
  </si>
  <si>
    <t>Total Priority Sector</t>
  </si>
  <si>
    <t>Loans to weaker sections under Priority Sector</t>
  </si>
  <si>
    <t>Out of Loans to weaker section above, loans to individual women beneficiaries up to ₹1 lakh</t>
  </si>
  <si>
    <t>Agriculture (NPS)</t>
  </si>
  <si>
    <t>Education (NPS)</t>
  </si>
  <si>
    <t>Housing (NPS)</t>
  </si>
  <si>
    <t>Personal Loans under NPS</t>
  </si>
  <si>
    <t>Others NPS</t>
  </si>
  <si>
    <t>Total Non Priority Sector</t>
  </si>
  <si>
    <t>Crop Loan</t>
  </si>
  <si>
    <t>Term Loan</t>
  </si>
  <si>
    <t>Name of District</t>
  </si>
  <si>
    <t>A/c</t>
  </si>
  <si>
    <t>Amt</t>
  </si>
  <si>
    <t>ALMORA</t>
  </si>
  <si>
    <t>BAGESHWAR</t>
  </si>
  <si>
    <t>CHAMOLI</t>
  </si>
  <si>
    <t>CHAMPAWAT</t>
  </si>
  <si>
    <t>DEHRADUN</t>
  </si>
  <si>
    <t>HARIDWAR</t>
  </si>
  <si>
    <t>NAINITAL</t>
  </si>
  <si>
    <t>PAURI GARHWAL</t>
  </si>
  <si>
    <t>PITHORAGARH</t>
  </si>
  <si>
    <t>RUDRA PRAYAG</t>
  </si>
  <si>
    <t>TEHRI GARHWAL</t>
  </si>
  <si>
    <t>UDAM SINGH NAGAR</t>
  </si>
  <si>
    <t>UTTAR KASHI</t>
  </si>
  <si>
    <t>Total</t>
  </si>
  <si>
    <t>DISTRICT WISE ACP Target FY 2026-27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</si>
</sst>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8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B9B9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horizontal="center" vertical="center"/>
    </xf>
    <xf numFmtId="0" fontId="1" fillId="9" borderId="23" xfId="0" applyFont="1" applyFill="1" applyBorder="1" applyAlignment="1">
      <alignment horizontal="center" vertical="center"/>
    </xf>
    <xf numFmtId="0" fontId="1" fillId="10" borderId="21" xfId="0" applyFont="1" applyFill="1" applyBorder="1" applyAlignment="1">
      <alignment horizontal="center" vertical="center"/>
    </xf>
    <xf numFmtId="0" fontId="1" fillId="10" borderId="23" xfId="0" applyFont="1" applyFill="1" applyBorder="1" applyAlignment="1">
      <alignment horizontal="center" vertical="center"/>
    </xf>
    <xf numFmtId="2" fontId="1" fillId="10" borderId="23" xfId="0" applyNumberFormat="1" applyFont="1" applyFill="1" applyBorder="1" applyAlignment="1">
      <alignment horizontal="center" vertical="center"/>
    </xf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/>
    <xf numFmtId="0" fontId="4" fillId="0" borderId="0" xfId="0" applyFont="1"/>
    <xf numFmtId="0" fontId="5" fillId="0" borderId="28" xfId="0" applyFont="1" applyBorder="1"/>
    <xf numFmtId="0" fontId="4" fillId="0" borderId="28" xfId="0" applyFont="1" applyBorder="1"/>
    <xf numFmtId="2" fontId="5" fillId="0" borderId="28" xfId="0" applyNumberFormat="1" applyFont="1" applyBorder="1"/>
    <xf numFmtId="2" fontId="4" fillId="0" borderId="28" xfId="0" applyNumberFormat="1" applyFont="1" applyBorder="1"/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center" vertical="center" wrapText="1"/>
    </xf>
    <xf numFmtId="0" fontId="1" fillId="10" borderId="17" xfId="0" applyFont="1" applyFill="1" applyBorder="1" applyAlignment="1">
      <alignment horizontal="center" vertical="center" wrapText="1"/>
    </xf>
    <xf numFmtId="0" fontId="1" fillId="10" borderId="18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11" borderId="10" xfId="0" applyFont="1" applyFill="1" applyBorder="1" applyAlignment="1">
      <alignment horizontal="center" vertical="center" wrapText="1"/>
    </xf>
    <xf numFmtId="0" fontId="1" fillId="11" borderId="8" xfId="0" applyFont="1" applyFill="1" applyBorder="1" applyAlignment="1">
      <alignment horizontal="center" vertical="center" wrapText="1"/>
    </xf>
    <xf numFmtId="0" fontId="1" fillId="11" borderId="17" xfId="0" applyFont="1" applyFill="1" applyBorder="1" applyAlignment="1">
      <alignment horizontal="center" vertical="center" wrapText="1"/>
    </xf>
    <xf numFmtId="0" fontId="1" fillId="11" borderId="18" xfId="0" applyFont="1" applyFill="1" applyBorder="1" applyAlignment="1">
      <alignment horizontal="center" vertical="center" wrapText="1"/>
    </xf>
    <xf numFmtId="0" fontId="1" fillId="11" borderId="19" xfId="0" applyFont="1" applyFill="1" applyBorder="1" applyAlignment="1">
      <alignment horizontal="center" vertical="center" wrapText="1"/>
    </xf>
    <xf numFmtId="0" fontId="1" fillId="11" borderId="15" xfId="0" applyFont="1" applyFill="1" applyBorder="1" applyAlignment="1">
      <alignment horizontal="center" vertical="center" wrapText="1"/>
    </xf>
    <xf numFmtId="0" fontId="1" fillId="8" borderId="26" xfId="0" applyFont="1" applyFill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1" fillId="5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21"/>
  <sheetViews>
    <sheetView tabSelected="1" zoomScale="80" zoomScaleNormal="80" workbookViewId="0">
      <selection activeCell="M32" sqref="M32"/>
    </sheetView>
  </sheetViews>
  <sheetFormatPr defaultRowHeight="15"/>
  <cols>
    <col min="1" max="1" width="7.140625" style="18" bestFit="1" customWidth="1"/>
    <col min="2" max="2" width="39.42578125" style="18" customWidth="1"/>
    <col min="3" max="3" width="8.7109375" style="18" customWidth="1"/>
    <col min="4" max="4" width="10" style="18" customWidth="1"/>
    <col min="5" max="5" width="8.7109375" style="18" customWidth="1"/>
    <col min="6" max="6" width="10" style="18" customWidth="1"/>
    <col min="7" max="7" width="7.42578125" style="18" customWidth="1"/>
    <col min="8" max="8" width="10" style="18" customWidth="1"/>
    <col min="9" max="9" width="7.42578125" style="18" customWidth="1"/>
    <col min="10" max="10" width="8.7109375" style="18" customWidth="1"/>
    <col min="11" max="11" width="7.42578125" style="18" customWidth="1"/>
    <col min="12" max="12" width="10" style="18" customWidth="1"/>
    <col min="13" max="13" width="6.28515625" style="18" customWidth="1"/>
    <col min="14" max="14" width="7.42578125" style="18" customWidth="1"/>
    <col min="15" max="15" width="8.7109375" style="18" customWidth="1"/>
    <col min="16" max="16" width="10" style="18" customWidth="1"/>
    <col min="17" max="17" width="8.7109375" style="18" bestFit="1" customWidth="1"/>
    <col min="18" max="18" width="11.28515625" style="18" bestFit="1" customWidth="1"/>
    <col min="19" max="19" width="8.7109375" style="18" hidden="1" customWidth="1"/>
    <col min="20" max="20" width="11.28515625" style="18" hidden="1" customWidth="1"/>
    <col min="21" max="21" width="7.42578125" style="18" hidden="1" customWidth="1"/>
    <col min="22" max="22" width="11.28515625" style="18" hidden="1" customWidth="1"/>
    <col min="23" max="23" width="7.42578125" style="18" hidden="1" customWidth="1"/>
    <col min="24" max="24" width="10" style="18" hidden="1" customWidth="1"/>
    <col min="25" max="25" width="7.42578125" style="18" hidden="1" customWidth="1"/>
    <col min="26" max="26" width="8.7109375" style="18" hidden="1" customWidth="1"/>
    <col min="27" max="27" width="6.28515625" style="18" hidden="1" customWidth="1"/>
    <col min="28" max="28" width="7.42578125" style="18" hidden="1" customWidth="1"/>
    <col min="29" max="29" width="8.7109375" style="18" bestFit="1" customWidth="1"/>
    <col min="30" max="30" width="11.28515625" style="18" bestFit="1" customWidth="1"/>
    <col min="31" max="31" width="6.28515625" style="18" hidden="1" customWidth="1"/>
    <col min="32" max="33" width="7.42578125" style="18" hidden="1" customWidth="1"/>
    <col min="34" max="34" width="8.7109375" style="18" hidden="1" customWidth="1"/>
    <col min="35" max="35" width="7.42578125" style="18" hidden="1" customWidth="1"/>
    <col min="36" max="36" width="10" style="18" hidden="1" customWidth="1"/>
    <col min="37" max="37" width="7.42578125" style="18" hidden="1" customWidth="1"/>
    <col min="38" max="38" width="8.7109375" style="18" hidden="1" customWidth="1"/>
    <col min="39" max="39" width="7.42578125" style="18" hidden="1" customWidth="1"/>
    <col min="40" max="40" width="8.7109375" style="18" hidden="1" customWidth="1"/>
    <col min="41" max="41" width="7.42578125" style="18" hidden="1" customWidth="1"/>
    <col min="42" max="42" width="10" style="18" hidden="1" customWidth="1"/>
    <col min="43" max="43" width="6.28515625" style="18" hidden="1" customWidth="1"/>
    <col min="44" max="44" width="8.7109375" style="18" hidden="1" customWidth="1"/>
    <col min="45" max="45" width="8.7109375" style="18" customWidth="1"/>
    <col min="46" max="46" width="10.7109375" style="18" customWidth="1"/>
    <col min="47" max="47" width="10" style="18" bestFit="1" customWidth="1"/>
    <col min="48" max="48" width="11.28515625" style="18" bestFit="1" customWidth="1"/>
    <col min="49" max="49" width="8.7109375" style="18" hidden="1" customWidth="1"/>
    <col min="50" max="50" width="10" style="18" hidden="1" customWidth="1"/>
    <col min="51" max="51" width="7.42578125" style="18" hidden="1" customWidth="1"/>
    <col min="52" max="52" width="10" style="18" hidden="1" customWidth="1"/>
    <col min="53" max="53" width="6.28515625" style="18" hidden="1" customWidth="1"/>
    <col min="54" max="54" width="8.7109375" style="18" hidden="1" customWidth="1"/>
    <col min="55" max="55" width="7.42578125" style="18" hidden="1" customWidth="1"/>
    <col min="56" max="56" width="8.7109375" style="18" hidden="1" customWidth="1"/>
    <col min="57" max="57" width="7.42578125" style="18" hidden="1" customWidth="1"/>
    <col min="58" max="58" width="10" style="18" hidden="1" customWidth="1"/>
    <col min="59" max="59" width="7.42578125" style="18" hidden="1" customWidth="1"/>
    <col min="60" max="60" width="10" style="18" hidden="1" customWidth="1"/>
    <col min="61" max="61" width="8.7109375" style="18" hidden="1" customWidth="1"/>
    <col min="62" max="62" width="11.28515625" style="18" hidden="1" customWidth="1"/>
    <col min="63" max="63" width="8.7109375" style="18" bestFit="1" customWidth="1"/>
    <col min="64" max="64" width="11.28515625" style="18" bestFit="1" customWidth="1"/>
    <col min="65" max="65" width="10" style="18" bestFit="1" customWidth="1"/>
    <col min="66" max="66" width="12.42578125" style="19" bestFit="1" customWidth="1"/>
    <col min="67" max="67" width="9.140625" customWidth="1"/>
  </cols>
  <sheetData>
    <row r="1" spans="1:66">
      <c r="B1" s="18" t="s">
        <v>0</v>
      </c>
    </row>
    <row r="2" spans="1:66" ht="21.75" customHeight="1">
      <c r="B2" s="41" t="s">
        <v>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</row>
    <row r="3" spans="1:66" s="20" customFormat="1" ht="16.5">
      <c r="B3" s="43" t="s">
        <v>56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</row>
    <row r="4" spans="1:66" ht="15.75">
      <c r="B4" s="18" t="s">
        <v>2</v>
      </c>
      <c r="C4" s="45" t="s">
        <v>3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7"/>
      <c r="BA4" s="48" t="s">
        <v>4</v>
      </c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50"/>
      <c r="BM4" s="84" t="s">
        <v>5</v>
      </c>
      <c r="BN4" s="85"/>
    </row>
    <row r="5" spans="1:66" ht="24.75" customHeight="1">
      <c r="A5" s="27" t="s">
        <v>6</v>
      </c>
      <c r="B5" s="30" t="s">
        <v>7</v>
      </c>
      <c r="C5" s="33" t="s">
        <v>8</v>
      </c>
      <c r="D5" s="34"/>
      <c r="E5" s="34"/>
      <c r="F5" s="34"/>
      <c r="G5" s="37" t="s">
        <v>9</v>
      </c>
      <c r="H5" s="38"/>
      <c r="I5" s="35" t="s">
        <v>10</v>
      </c>
      <c r="J5" s="35"/>
      <c r="K5" s="35" t="s">
        <v>11</v>
      </c>
      <c r="L5" s="35"/>
      <c r="M5" s="51" t="s">
        <v>12</v>
      </c>
      <c r="N5" s="38"/>
      <c r="O5" s="51" t="s">
        <v>13</v>
      </c>
      <c r="P5" s="38"/>
      <c r="Q5" s="51" t="s">
        <v>14</v>
      </c>
      <c r="R5" s="52"/>
      <c r="S5" s="99" t="s">
        <v>15</v>
      </c>
      <c r="T5" s="100"/>
      <c r="U5" s="94" t="s">
        <v>16</v>
      </c>
      <c r="V5" s="100"/>
      <c r="W5" s="94" t="s">
        <v>17</v>
      </c>
      <c r="X5" s="100"/>
      <c r="Y5" s="78" t="s">
        <v>18</v>
      </c>
      <c r="Z5" s="78"/>
      <c r="AA5" s="94" t="s">
        <v>19</v>
      </c>
      <c r="AB5" s="38"/>
      <c r="AC5" s="78" t="s">
        <v>20</v>
      </c>
      <c r="AD5" s="79"/>
      <c r="AE5" s="82" t="s">
        <v>21</v>
      </c>
      <c r="AF5" s="74"/>
      <c r="AG5" s="74" t="s">
        <v>22</v>
      </c>
      <c r="AH5" s="74"/>
      <c r="AI5" s="74" t="s">
        <v>23</v>
      </c>
      <c r="AJ5" s="74"/>
      <c r="AK5" s="74" t="s">
        <v>24</v>
      </c>
      <c r="AL5" s="74"/>
      <c r="AM5" s="74" t="s">
        <v>25</v>
      </c>
      <c r="AN5" s="74"/>
      <c r="AO5" s="74" t="s">
        <v>26</v>
      </c>
      <c r="AP5" s="76"/>
      <c r="AQ5" s="68" t="s">
        <v>27</v>
      </c>
      <c r="AR5" s="95"/>
      <c r="AS5" s="74" t="s">
        <v>26</v>
      </c>
      <c r="AT5" s="76"/>
      <c r="AU5" s="64" t="s">
        <v>28</v>
      </c>
      <c r="AV5" s="65"/>
      <c r="AW5" s="98" t="s">
        <v>29</v>
      </c>
      <c r="AX5" s="95"/>
      <c r="AY5" s="90" t="s">
        <v>30</v>
      </c>
      <c r="AZ5" s="91"/>
      <c r="BA5" s="68" t="s">
        <v>31</v>
      </c>
      <c r="BB5" s="69"/>
      <c r="BC5" s="72" t="s">
        <v>32</v>
      </c>
      <c r="BD5" s="56"/>
      <c r="BE5" s="56" t="s">
        <v>33</v>
      </c>
      <c r="BF5" s="56"/>
      <c r="BG5" s="56" t="s">
        <v>34</v>
      </c>
      <c r="BH5" s="56"/>
      <c r="BI5" s="56" t="s">
        <v>35</v>
      </c>
      <c r="BJ5" s="57"/>
      <c r="BK5" s="60" t="s">
        <v>36</v>
      </c>
      <c r="BL5" s="61"/>
      <c r="BM5" s="86"/>
      <c r="BN5" s="87"/>
    </row>
    <row r="6" spans="1:66" ht="36.75" customHeight="1">
      <c r="A6" s="28"/>
      <c r="B6" s="31"/>
      <c r="C6" s="55" t="s">
        <v>37</v>
      </c>
      <c r="D6" s="36"/>
      <c r="E6" s="36" t="s">
        <v>38</v>
      </c>
      <c r="F6" s="36"/>
      <c r="G6" s="39"/>
      <c r="H6" s="40"/>
      <c r="I6" s="36"/>
      <c r="J6" s="36"/>
      <c r="K6" s="36"/>
      <c r="L6" s="36"/>
      <c r="M6" s="39"/>
      <c r="N6" s="40"/>
      <c r="O6" s="39"/>
      <c r="P6" s="40"/>
      <c r="Q6" s="53"/>
      <c r="R6" s="54"/>
      <c r="S6" s="101"/>
      <c r="T6" s="102"/>
      <c r="U6" s="103"/>
      <c r="V6" s="102"/>
      <c r="W6" s="103"/>
      <c r="X6" s="102"/>
      <c r="Y6" s="80"/>
      <c r="Z6" s="80"/>
      <c r="AA6" s="39"/>
      <c r="AB6" s="40"/>
      <c r="AC6" s="80"/>
      <c r="AD6" s="81"/>
      <c r="AE6" s="83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7"/>
      <c r="AQ6" s="96"/>
      <c r="AR6" s="97"/>
      <c r="AS6" s="75"/>
      <c r="AT6" s="77"/>
      <c r="AU6" s="66"/>
      <c r="AV6" s="67"/>
      <c r="AW6" s="96"/>
      <c r="AX6" s="97"/>
      <c r="AY6" s="92"/>
      <c r="AZ6" s="93"/>
      <c r="BA6" s="70"/>
      <c r="BB6" s="71"/>
      <c r="BC6" s="73"/>
      <c r="BD6" s="58"/>
      <c r="BE6" s="58"/>
      <c r="BF6" s="58"/>
      <c r="BG6" s="58"/>
      <c r="BH6" s="58"/>
      <c r="BI6" s="58"/>
      <c r="BJ6" s="59"/>
      <c r="BK6" s="62"/>
      <c r="BL6" s="63"/>
      <c r="BM6" s="88"/>
      <c r="BN6" s="89"/>
    </row>
    <row r="7" spans="1:66">
      <c r="A7" s="29"/>
      <c r="B7" s="32" t="s">
        <v>39</v>
      </c>
      <c r="C7" s="1" t="s">
        <v>40</v>
      </c>
      <c r="D7" s="2" t="s">
        <v>41</v>
      </c>
      <c r="E7" s="2" t="s">
        <v>40</v>
      </c>
      <c r="F7" s="2" t="s">
        <v>41</v>
      </c>
      <c r="G7" s="2" t="s">
        <v>40</v>
      </c>
      <c r="H7" s="2" t="s">
        <v>41</v>
      </c>
      <c r="I7" s="2" t="s">
        <v>40</v>
      </c>
      <c r="J7" s="2" t="s">
        <v>41</v>
      </c>
      <c r="K7" s="2" t="s">
        <v>40</v>
      </c>
      <c r="L7" s="2" t="s">
        <v>41</v>
      </c>
      <c r="M7" s="2" t="s">
        <v>40</v>
      </c>
      <c r="N7" s="2" t="s">
        <v>41</v>
      </c>
      <c r="O7" s="2" t="s">
        <v>40</v>
      </c>
      <c r="P7" s="2" t="s">
        <v>41</v>
      </c>
      <c r="Q7" s="2" t="s">
        <v>40</v>
      </c>
      <c r="R7" s="3" t="s">
        <v>41</v>
      </c>
      <c r="S7" s="4" t="s">
        <v>40</v>
      </c>
      <c r="T7" s="5" t="s">
        <v>41</v>
      </c>
      <c r="U7" s="5" t="s">
        <v>40</v>
      </c>
      <c r="V7" s="5" t="s">
        <v>41</v>
      </c>
      <c r="W7" s="5" t="s">
        <v>40</v>
      </c>
      <c r="X7" s="5" t="s">
        <v>41</v>
      </c>
      <c r="Y7" s="5" t="s">
        <v>40</v>
      </c>
      <c r="Z7" s="5" t="s">
        <v>41</v>
      </c>
      <c r="AA7" s="5"/>
      <c r="AB7" s="5"/>
      <c r="AC7" s="5" t="s">
        <v>40</v>
      </c>
      <c r="AD7" s="6" t="s">
        <v>41</v>
      </c>
      <c r="AE7" s="7" t="s">
        <v>40</v>
      </c>
      <c r="AF7" s="8" t="s">
        <v>41</v>
      </c>
      <c r="AG7" s="8" t="s">
        <v>40</v>
      </c>
      <c r="AH7" s="8" t="s">
        <v>41</v>
      </c>
      <c r="AI7" s="8" t="s">
        <v>40</v>
      </c>
      <c r="AJ7" s="8" t="s">
        <v>41</v>
      </c>
      <c r="AK7" s="8" t="s">
        <v>40</v>
      </c>
      <c r="AL7" s="8" t="s">
        <v>41</v>
      </c>
      <c r="AM7" s="8" t="s">
        <v>40</v>
      </c>
      <c r="AN7" s="8" t="s">
        <v>41</v>
      </c>
      <c r="AO7" s="8" t="s">
        <v>40</v>
      </c>
      <c r="AP7" s="9" t="s">
        <v>41</v>
      </c>
      <c r="AQ7" s="8" t="s">
        <v>40</v>
      </c>
      <c r="AR7" s="9" t="s">
        <v>41</v>
      </c>
      <c r="AS7" s="8" t="s">
        <v>40</v>
      </c>
      <c r="AT7" s="9" t="s">
        <v>41</v>
      </c>
      <c r="AU7" s="10" t="s">
        <v>40</v>
      </c>
      <c r="AV7" s="11" t="s">
        <v>41</v>
      </c>
      <c r="AW7" s="10" t="s">
        <v>40</v>
      </c>
      <c r="AX7" s="11" t="s">
        <v>41</v>
      </c>
      <c r="AY7" s="10" t="s">
        <v>40</v>
      </c>
      <c r="AZ7" s="11" t="s">
        <v>41</v>
      </c>
      <c r="BA7" s="7" t="s">
        <v>40</v>
      </c>
      <c r="BB7" s="9" t="s">
        <v>41</v>
      </c>
      <c r="BC7" s="12" t="s">
        <v>40</v>
      </c>
      <c r="BD7" s="13" t="s">
        <v>41</v>
      </c>
      <c r="BE7" s="13" t="s">
        <v>40</v>
      </c>
      <c r="BF7" s="13" t="s">
        <v>41</v>
      </c>
      <c r="BG7" s="13" t="s">
        <v>40</v>
      </c>
      <c r="BH7" s="13" t="s">
        <v>41</v>
      </c>
      <c r="BI7" s="13" t="s">
        <v>40</v>
      </c>
      <c r="BJ7" s="14" t="s">
        <v>41</v>
      </c>
      <c r="BK7" s="15" t="s">
        <v>40</v>
      </c>
      <c r="BL7" s="16" t="s">
        <v>41</v>
      </c>
      <c r="BM7" s="15" t="s">
        <v>40</v>
      </c>
      <c r="BN7" s="17" t="s">
        <v>41</v>
      </c>
    </row>
    <row r="8" spans="1:66" s="21" customFormat="1" ht="15.75">
      <c r="A8" s="23">
        <v>1</v>
      </c>
      <c r="B8" s="23" t="s">
        <v>42</v>
      </c>
      <c r="C8" s="23">
        <v>19400</v>
      </c>
      <c r="D8" s="23">
        <v>436.04</v>
      </c>
      <c r="E8" s="23">
        <v>22330</v>
      </c>
      <c r="F8" s="23">
        <v>289.85000000000002</v>
      </c>
      <c r="G8" s="23">
        <v>612</v>
      </c>
      <c r="H8" s="23">
        <v>24.86</v>
      </c>
      <c r="I8" s="23">
        <v>5627</v>
      </c>
      <c r="J8" s="23">
        <v>9.98</v>
      </c>
      <c r="K8" s="23">
        <v>7769</v>
      </c>
      <c r="L8" s="23">
        <v>33.22</v>
      </c>
      <c r="M8" s="23">
        <v>1224</v>
      </c>
      <c r="N8" s="23">
        <v>4.9000000000000004</v>
      </c>
      <c r="O8" s="23">
        <v>2448</v>
      </c>
      <c r="P8" s="23">
        <v>30.69</v>
      </c>
      <c r="Q8" s="23">
        <v>55126</v>
      </c>
      <c r="R8" s="25">
        <v>769.09</v>
      </c>
      <c r="S8" s="23">
        <v>13090</v>
      </c>
      <c r="T8" s="23">
        <v>196.68</v>
      </c>
      <c r="U8" s="23">
        <v>12342</v>
      </c>
      <c r="V8" s="23">
        <v>147.51</v>
      </c>
      <c r="W8" s="23">
        <v>11594</v>
      </c>
      <c r="X8" s="23">
        <v>98.34</v>
      </c>
      <c r="Y8" s="23">
        <v>11594</v>
      </c>
      <c r="Z8" s="23">
        <v>49.17</v>
      </c>
      <c r="AA8" s="23">
        <v>1980</v>
      </c>
      <c r="AB8" s="23">
        <v>30.18</v>
      </c>
      <c r="AC8" s="23">
        <v>48620</v>
      </c>
      <c r="AD8" s="25">
        <v>491.7</v>
      </c>
      <c r="AE8" s="23">
        <v>3484</v>
      </c>
      <c r="AF8" s="23">
        <v>4.72</v>
      </c>
      <c r="AG8" s="23">
        <v>2014</v>
      </c>
      <c r="AH8" s="23">
        <v>24.3</v>
      </c>
      <c r="AI8" s="23">
        <v>6120</v>
      </c>
      <c r="AJ8" s="23">
        <v>98.78</v>
      </c>
      <c r="AK8" s="23">
        <v>3524</v>
      </c>
      <c r="AL8" s="23">
        <v>37.47</v>
      </c>
      <c r="AM8" s="23">
        <v>3524</v>
      </c>
      <c r="AN8" s="23">
        <v>1.1299999999999999</v>
      </c>
      <c r="AO8" s="23">
        <v>1686</v>
      </c>
      <c r="AP8" s="23">
        <v>39.6</v>
      </c>
      <c r="AQ8" s="23">
        <v>3524</v>
      </c>
      <c r="AR8" s="23">
        <v>15.08</v>
      </c>
      <c r="AS8" s="23">
        <f>AU8-Q8-AC8</f>
        <v>20352</v>
      </c>
      <c r="AT8" s="25">
        <f>AV8-R8-AD8</f>
        <v>205.99999999999994</v>
      </c>
      <c r="AU8" s="23">
        <v>124098</v>
      </c>
      <c r="AV8" s="25">
        <v>1466.79</v>
      </c>
      <c r="AW8" s="23">
        <v>1684</v>
      </c>
      <c r="AX8" s="25">
        <v>12.8</v>
      </c>
      <c r="AY8" s="23">
        <v>918</v>
      </c>
      <c r="AZ8" s="23">
        <v>5.09</v>
      </c>
      <c r="BA8" s="23">
        <v>0</v>
      </c>
      <c r="BB8" s="23">
        <v>0</v>
      </c>
      <c r="BC8" s="23">
        <v>0</v>
      </c>
      <c r="BD8" s="23">
        <v>0</v>
      </c>
      <c r="BE8" s="23">
        <v>0</v>
      </c>
      <c r="BF8" s="23">
        <v>0</v>
      </c>
      <c r="BG8" s="23">
        <v>0</v>
      </c>
      <c r="BH8" s="23">
        <v>0</v>
      </c>
      <c r="BI8" s="23">
        <v>37944</v>
      </c>
      <c r="BJ8" s="23">
        <v>377.25</v>
      </c>
      <c r="BK8" s="23">
        <v>37944</v>
      </c>
      <c r="BL8" s="25">
        <v>377.25</v>
      </c>
      <c r="BM8" s="23">
        <v>162042</v>
      </c>
      <c r="BN8" s="25">
        <v>1844.04</v>
      </c>
    </row>
    <row r="9" spans="1:66" s="21" customFormat="1" ht="15.75">
      <c r="A9" s="23">
        <v>2</v>
      </c>
      <c r="B9" s="23" t="s">
        <v>43</v>
      </c>
      <c r="C9" s="23">
        <v>9817</v>
      </c>
      <c r="D9" s="23">
        <v>181.24</v>
      </c>
      <c r="E9" s="23">
        <v>3130</v>
      </c>
      <c r="F9" s="23">
        <v>142.77000000000001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12947</v>
      </c>
      <c r="R9" s="25">
        <v>324.01</v>
      </c>
      <c r="S9" s="23">
        <v>2737</v>
      </c>
      <c r="T9" s="23">
        <v>187.13</v>
      </c>
      <c r="U9" s="23">
        <v>0</v>
      </c>
      <c r="V9" s="23">
        <v>0</v>
      </c>
      <c r="W9" s="23">
        <v>0</v>
      </c>
      <c r="X9" s="23">
        <v>0</v>
      </c>
      <c r="Y9" s="23">
        <v>0</v>
      </c>
      <c r="Z9" s="23">
        <v>0</v>
      </c>
      <c r="AA9" s="23">
        <v>0</v>
      </c>
      <c r="AB9" s="23">
        <v>0</v>
      </c>
      <c r="AC9" s="23">
        <v>2737</v>
      </c>
      <c r="AD9" s="25">
        <v>187.13</v>
      </c>
      <c r="AE9" s="23">
        <v>0</v>
      </c>
      <c r="AF9" s="23">
        <v>0</v>
      </c>
      <c r="AG9" s="23">
        <v>0</v>
      </c>
      <c r="AH9" s="23">
        <v>0</v>
      </c>
      <c r="AI9" s="23">
        <v>0</v>
      </c>
      <c r="AJ9" s="23">
        <v>0</v>
      </c>
      <c r="AK9" s="23">
        <v>0</v>
      </c>
      <c r="AL9" s="23">
        <v>0</v>
      </c>
      <c r="AM9" s="23">
        <v>0</v>
      </c>
      <c r="AN9" s="23">
        <v>0</v>
      </c>
      <c r="AO9" s="23">
        <v>1443</v>
      </c>
      <c r="AP9" s="23">
        <v>138.72999999999999</v>
      </c>
      <c r="AQ9" s="23">
        <v>0</v>
      </c>
      <c r="AR9" s="23">
        <v>0</v>
      </c>
      <c r="AS9" s="23">
        <f t="shared" ref="AS9:AS21" si="0">AU9-Q9-AC9</f>
        <v>1443</v>
      </c>
      <c r="AT9" s="25">
        <f t="shared" ref="AT9:AT21" si="1">AV9-R9-AD9</f>
        <v>138.73000000000002</v>
      </c>
      <c r="AU9" s="23">
        <v>17127</v>
      </c>
      <c r="AV9" s="25">
        <v>649.87</v>
      </c>
      <c r="AW9" s="23">
        <v>3425</v>
      </c>
      <c r="AX9" s="23">
        <v>129.97</v>
      </c>
      <c r="AY9" s="23">
        <v>0</v>
      </c>
      <c r="AZ9" s="23">
        <v>0</v>
      </c>
      <c r="BA9" s="23">
        <v>0</v>
      </c>
      <c r="BB9" s="23">
        <v>0</v>
      </c>
      <c r="BC9" s="23">
        <v>0</v>
      </c>
      <c r="BD9" s="23">
        <v>0</v>
      </c>
      <c r="BE9" s="23">
        <v>0</v>
      </c>
      <c r="BF9" s="23">
        <v>0</v>
      </c>
      <c r="BG9" s="23">
        <v>0</v>
      </c>
      <c r="BH9" s="23">
        <v>0</v>
      </c>
      <c r="BI9" s="23">
        <v>2851</v>
      </c>
      <c r="BJ9" s="23">
        <v>249.59</v>
      </c>
      <c r="BK9" s="23">
        <v>2851</v>
      </c>
      <c r="BL9" s="25">
        <v>249.59</v>
      </c>
      <c r="BM9" s="23">
        <v>19978</v>
      </c>
      <c r="BN9" s="25">
        <v>899.46</v>
      </c>
    </row>
    <row r="10" spans="1:66" s="21" customFormat="1" ht="15.75">
      <c r="A10" s="23">
        <v>3</v>
      </c>
      <c r="B10" s="23" t="s">
        <v>44</v>
      </c>
      <c r="C10" s="23">
        <v>22381</v>
      </c>
      <c r="D10" s="23">
        <v>194.54</v>
      </c>
      <c r="E10" s="23">
        <v>10086</v>
      </c>
      <c r="F10" s="23">
        <v>110.69</v>
      </c>
      <c r="G10" s="23">
        <v>4861</v>
      </c>
      <c r="H10" s="23">
        <v>45.78</v>
      </c>
      <c r="I10" s="23">
        <v>672</v>
      </c>
      <c r="J10" s="23">
        <v>6.71</v>
      </c>
      <c r="K10" s="23">
        <v>1212</v>
      </c>
      <c r="L10" s="23">
        <v>23.48</v>
      </c>
      <c r="M10" s="23">
        <v>150</v>
      </c>
      <c r="N10" s="23">
        <v>5.87</v>
      </c>
      <c r="O10" s="23">
        <v>22381</v>
      </c>
      <c r="P10" s="23">
        <v>268.33999999999997</v>
      </c>
      <c r="Q10" s="23">
        <v>34351</v>
      </c>
      <c r="R10" s="25">
        <v>335.42</v>
      </c>
      <c r="S10" s="23">
        <v>7425</v>
      </c>
      <c r="T10" s="23">
        <v>221.66</v>
      </c>
      <c r="U10" s="23">
        <v>129</v>
      </c>
      <c r="V10" s="23">
        <v>47.5</v>
      </c>
      <c r="W10" s="23">
        <v>71</v>
      </c>
      <c r="X10" s="23">
        <v>31.67</v>
      </c>
      <c r="Y10" s="23">
        <v>824</v>
      </c>
      <c r="Z10" s="23">
        <v>15.83</v>
      </c>
      <c r="AA10" s="23">
        <v>71</v>
      </c>
      <c r="AB10" s="23">
        <v>1.58</v>
      </c>
      <c r="AC10" s="23">
        <v>8449</v>
      </c>
      <c r="AD10" s="25">
        <v>316.64999999999998</v>
      </c>
      <c r="AE10" s="23">
        <v>252</v>
      </c>
      <c r="AF10" s="23">
        <v>6.62</v>
      </c>
      <c r="AG10" s="23">
        <v>363</v>
      </c>
      <c r="AH10" s="23">
        <v>13.24</v>
      </c>
      <c r="AI10" s="23">
        <v>299</v>
      </c>
      <c r="AJ10" s="23">
        <v>26.49</v>
      </c>
      <c r="AK10" s="23">
        <v>165</v>
      </c>
      <c r="AL10" s="23">
        <v>3.31</v>
      </c>
      <c r="AM10" s="23">
        <v>299</v>
      </c>
      <c r="AN10" s="23">
        <v>6.62</v>
      </c>
      <c r="AO10" s="23">
        <v>525</v>
      </c>
      <c r="AP10" s="23">
        <v>9.93</v>
      </c>
      <c r="AQ10" s="23">
        <v>137</v>
      </c>
      <c r="AR10" s="23">
        <v>2.98</v>
      </c>
      <c r="AS10" s="23">
        <f t="shared" si="0"/>
        <v>1903</v>
      </c>
      <c r="AT10" s="25">
        <f t="shared" si="1"/>
        <v>66.21999999999997</v>
      </c>
      <c r="AU10" s="23">
        <v>44703</v>
      </c>
      <c r="AV10" s="25">
        <v>718.29</v>
      </c>
      <c r="AW10" s="23">
        <v>12001</v>
      </c>
      <c r="AX10" s="23">
        <v>179.57</v>
      </c>
      <c r="AY10" s="23">
        <v>3021</v>
      </c>
      <c r="AZ10" s="23">
        <v>26.94</v>
      </c>
      <c r="BA10" s="23">
        <v>268</v>
      </c>
      <c r="BB10" s="23">
        <v>6.85</v>
      </c>
      <c r="BC10" s="23">
        <v>196</v>
      </c>
      <c r="BD10" s="23">
        <v>34.270000000000003</v>
      </c>
      <c r="BE10" s="23">
        <v>298</v>
      </c>
      <c r="BF10" s="23">
        <v>68.53</v>
      </c>
      <c r="BG10" s="23">
        <v>4927</v>
      </c>
      <c r="BH10" s="23">
        <v>171.34</v>
      </c>
      <c r="BI10" s="23">
        <v>9018</v>
      </c>
      <c r="BJ10" s="23">
        <v>404.35</v>
      </c>
      <c r="BK10" s="23">
        <v>14707</v>
      </c>
      <c r="BL10" s="25">
        <v>685.34</v>
      </c>
      <c r="BM10" s="23">
        <v>59410</v>
      </c>
      <c r="BN10" s="25">
        <v>1403.63</v>
      </c>
    </row>
    <row r="11" spans="1:66" s="21" customFormat="1" ht="15.75">
      <c r="A11" s="23">
        <v>4</v>
      </c>
      <c r="B11" s="23" t="s">
        <v>45</v>
      </c>
      <c r="C11" s="23">
        <v>18900</v>
      </c>
      <c r="D11" s="23">
        <v>211.12</v>
      </c>
      <c r="E11" s="23">
        <v>2392</v>
      </c>
      <c r="F11" s="23">
        <v>41.3</v>
      </c>
      <c r="G11" s="23">
        <v>1757</v>
      </c>
      <c r="H11" s="23">
        <v>33</v>
      </c>
      <c r="I11" s="23">
        <v>1301</v>
      </c>
      <c r="J11" s="23">
        <v>15.8</v>
      </c>
      <c r="K11" s="23">
        <v>1498</v>
      </c>
      <c r="L11" s="23">
        <v>18.559999999999999</v>
      </c>
      <c r="M11" s="23">
        <v>0</v>
      </c>
      <c r="N11" s="23">
        <v>0</v>
      </c>
      <c r="O11" s="23">
        <v>9645</v>
      </c>
      <c r="P11" s="23">
        <v>46.67</v>
      </c>
      <c r="Q11" s="23">
        <v>24091</v>
      </c>
      <c r="R11" s="25">
        <v>286.77999999999997</v>
      </c>
      <c r="S11" s="23">
        <v>2826</v>
      </c>
      <c r="T11" s="23">
        <v>167.77</v>
      </c>
      <c r="U11" s="23">
        <v>1330</v>
      </c>
      <c r="V11" s="23">
        <v>66.69</v>
      </c>
      <c r="W11" s="23">
        <v>1140</v>
      </c>
      <c r="X11" s="23">
        <v>39.22</v>
      </c>
      <c r="Y11" s="23">
        <v>1101</v>
      </c>
      <c r="Z11" s="23">
        <v>37.19</v>
      </c>
      <c r="AA11" s="23">
        <v>0</v>
      </c>
      <c r="AB11" s="23">
        <v>0</v>
      </c>
      <c r="AC11" s="23">
        <v>6397</v>
      </c>
      <c r="AD11" s="25">
        <v>310.88</v>
      </c>
      <c r="AE11" s="23">
        <v>0</v>
      </c>
      <c r="AF11" s="23">
        <v>0</v>
      </c>
      <c r="AG11" s="23">
        <v>387</v>
      </c>
      <c r="AH11" s="23">
        <v>10.130000000000001</v>
      </c>
      <c r="AI11" s="23">
        <v>780</v>
      </c>
      <c r="AJ11" s="23">
        <v>35.1</v>
      </c>
      <c r="AK11" s="23">
        <v>369</v>
      </c>
      <c r="AL11" s="23">
        <v>7.58</v>
      </c>
      <c r="AM11" s="23">
        <v>405</v>
      </c>
      <c r="AN11" s="23">
        <v>10.24</v>
      </c>
      <c r="AO11" s="23">
        <v>597</v>
      </c>
      <c r="AP11" s="23">
        <v>27.24</v>
      </c>
      <c r="AQ11" s="23">
        <v>0</v>
      </c>
      <c r="AR11" s="23">
        <v>0</v>
      </c>
      <c r="AS11" s="23">
        <f t="shared" si="0"/>
        <v>2538</v>
      </c>
      <c r="AT11" s="25">
        <f t="shared" si="1"/>
        <v>90.280000000000086</v>
      </c>
      <c r="AU11" s="23">
        <v>33026</v>
      </c>
      <c r="AV11" s="25">
        <v>687.94</v>
      </c>
      <c r="AW11" s="23">
        <v>15590</v>
      </c>
      <c r="AX11" s="23">
        <v>152.22999999999999</v>
      </c>
      <c r="AY11" s="23">
        <v>1761</v>
      </c>
      <c r="AZ11" s="23">
        <v>9.09</v>
      </c>
      <c r="BA11" s="23">
        <v>484</v>
      </c>
      <c r="BB11" s="23">
        <v>7.5</v>
      </c>
      <c r="BC11" s="23">
        <v>286</v>
      </c>
      <c r="BD11" s="23">
        <v>14.46</v>
      </c>
      <c r="BE11" s="23">
        <v>374</v>
      </c>
      <c r="BF11" s="23">
        <v>38.380000000000003</v>
      </c>
      <c r="BG11" s="23">
        <v>1286</v>
      </c>
      <c r="BH11" s="23">
        <v>63.7</v>
      </c>
      <c r="BI11" s="23">
        <v>4923</v>
      </c>
      <c r="BJ11" s="23">
        <v>261.17</v>
      </c>
      <c r="BK11" s="23">
        <v>7353</v>
      </c>
      <c r="BL11" s="25">
        <v>385.21</v>
      </c>
      <c r="BM11" s="23">
        <v>40379</v>
      </c>
      <c r="BN11" s="25">
        <v>1073.1500000000001</v>
      </c>
    </row>
    <row r="12" spans="1:66" s="21" customFormat="1" ht="15.75">
      <c r="A12" s="23">
        <v>5</v>
      </c>
      <c r="B12" s="23" t="s">
        <v>46</v>
      </c>
      <c r="C12" s="23">
        <v>24531</v>
      </c>
      <c r="D12" s="23">
        <v>754.48</v>
      </c>
      <c r="E12" s="23">
        <v>26699</v>
      </c>
      <c r="F12" s="23">
        <v>1194.75</v>
      </c>
      <c r="G12" s="23">
        <v>15325</v>
      </c>
      <c r="H12" s="23">
        <v>584.77</v>
      </c>
      <c r="I12" s="23">
        <v>3186</v>
      </c>
      <c r="J12" s="23">
        <v>191.15</v>
      </c>
      <c r="K12" s="23">
        <v>3956</v>
      </c>
      <c r="L12" s="23">
        <v>437.55</v>
      </c>
      <c r="M12" s="23">
        <v>248</v>
      </c>
      <c r="N12" s="23">
        <v>4.38</v>
      </c>
      <c r="O12" s="23">
        <v>5791</v>
      </c>
      <c r="P12" s="23">
        <v>257.79000000000002</v>
      </c>
      <c r="Q12" s="23">
        <v>58372</v>
      </c>
      <c r="R12" s="25">
        <v>2577.9299999999998</v>
      </c>
      <c r="S12" s="23">
        <v>20798</v>
      </c>
      <c r="T12" s="23">
        <v>6506.63</v>
      </c>
      <c r="U12" s="23">
        <v>44257</v>
      </c>
      <c r="V12" s="23">
        <v>5089.28</v>
      </c>
      <c r="W12" s="23">
        <v>24623</v>
      </c>
      <c r="X12" s="23">
        <v>2391.58</v>
      </c>
      <c r="Y12" s="23">
        <v>8922</v>
      </c>
      <c r="Z12" s="23">
        <v>70</v>
      </c>
      <c r="AA12" s="23">
        <v>4435</v>
      </c>
      <c r="AB12" s="23">
        <v>7</v>
      </c>
      <c r="AC12" s="23">
        <v>98600</v>
      </c>
      <c r="AD12" s="25">
        <v>14057.49</v>
      </c>
      <c r="AE12" s="23">
        <v>1066</v>
      </c>
      <c r="AF12" s="23">
        <v>12.11</v>
      </c>
      <c r="AG12" s="23">
        <v>3495</v>
      </c>
      <c r="AH12" s="23">
        <v>166.32</v>
      </c>
      <c r="AI12" s="23">
        <v>5067</v>
      </c>
      <c r="AJ12" s="23">
        <v>671.85</v>
      </c>
      <c r="AK12" s="23">
        <v>2418</v>
      </c>
      <c r="AL12" s="23">
        <v>32.770000000000003</v>
      </c>
      <c r="AM12" s="23">
        <v>1237</v>
      </c>
      <c r="AN12" s="23">
        <v>55.65</v>
      </c>
      <c r="AO12" s="23">
        <v>1018</v>
      </c>
      <c r="AP12" s="23">
        <v>411.3</v>
      </c>
      <c r="AQ12" s="23">
        <v>109</v>
      </c>
      <c r="AR12" s="23">
        <v>41.13</v>
      </c>
      <c r="AS12" s="23">
        <f t="shared" si="0"/>
        <v>14301</v>
      </c>
      <c r="AT12" s="25">
        <f t="shared" si="1"/>
        <v>1349.9999999999982</v>
      </c>
      <c r="AU12" s="23">
        <v>171273</v>
      </c>
      <c r="AV12" s="25">
        <v>17985.419999999998</v>
      </c>
      <c r="AW12" s="23">
        <v>16188</v>
      </c>
      <c r="AX12" s="23">
        <v>2158.25</v>
      </c>
      <c r="AY12" s="23">
        <v>11314</v>
      </c>
      <c r="AZ12" s="23">
        <v>1079.1300000000001</v>
      </c>
      <c r="BA12" s="23">
        <v>0</v>
      </c>
      <c r="BB12" s="23">
        <v>0</v>
      </c>
      <c r="BC12" s="23">
        <v>10688</v>
      </c>
      <c r="BD12" s="23">
        <v>664.48</v>
      </c>
      <c r="BE12" s="23">
        <v>11392</v>
      </c>
      <c r="BF12" s="23">
        <v>3538.1</v>
      </c>
      <c r="BG12" s="23">
        <v>11045</v>
      </c>
      <c r="BH12" s="23">
        <v>1959.68</v>
      </c>
      <c r="BI12" s="23">
        <v>12191</v>
      </c>
      <c r="BJ12" s="23">
        <v>23020.45</v>
      </c>
      <c r="BK12" s="23">
        <v>45316</v>
      </c>
      <c r="BL12" s="25">
        <v>29182.71</v>
      </c>
      <c r="BM12" s="23">
        <v>216589</v>
      </c>
      <c r="BN12" s="25">
        <v>47168.14</v>
      </c>
    </row>
    <row r="13" spans="1:66" s="21" customFormat="1" ht="15.75">
      <c r="A13" s="23">
        <v>6</v>
      </c>
      <c r="B13" s="23" t="s">
        <v>47</v>
      </c>
      <c r="C13" s="23">
        <v>106481</v>
      </c>
      <c r="D13" s="23">
        <v>2600</v>
      </c>
      <c r="E13" s="23">
        <v>19466</v>
      </c>
      <c r="F13" s="23">
        <v>638.1</v>
      </c>
      <c r="G13" s="23">
        <v>19466</v>
      </c>
      <c r="H13" s="23">
        <v>637.36</v>
      </c>
      <c r="I13" s="23">
        <v>426</v>
      </c>
      <c r="J13" s="23">
        <v>52.24</v>
      </c>
      <c r="K13" s="23">
        <v>642</v>
      </c>
      <c r="L13" s="23">
        <v>109.66</v>
      </c>
      <c r="M13" s="23">
        <v>50</v>
      </c>
      <c r="N13" s="23">
        <v>57</v>
      </c>
      <c r="O13" s="23">
        <v>12590</v>
      </c>
      <c r="P13" s="23">
        <v>339.93</v>
      </c>
      <c r="Q13" s="23">
        <v>127015</v>
      </c>
      <c r="R13" s="25">
        <v>3400</v>
      </c>
      <c r="S13" s="23">
        <v>5606</v>
      </c>
      <c r="T13" s="23">
        <v>3806.09</v>
      </c>
      <c r="U13" s="23">
        <v>525</v>
      </c>
      <c r="V13" s="23">
        <v>2644.43</v>
      </c>
      <c r="W13" s="23">
        <v>105</v>
      </c>
      <c r="X13" s="23">
        <v>1350.82</v>
      </c>
      <c r="Y13" s="23">
        <v>119</v>
      </c>
      <c r="Z13" s="23">
        <v>198.65</v>
      </c>
      <c r="AA13" s="23">
        <v>20</v>
      </c>
      <c r="AB13" s="23">
        <v>2</v>
      </c>
      <c r="AC13" s="23">
        <v>6355</v>
      </c>
      <c r="AD13" s="25">
        <v>8000</v>
      </c>
      <c r="AE13" s="23">
        <v>0</v>
      </c>
      <c r="AF13" s="23">
        <v>0</v>
      </c>
      <c r="AG13" s="23">
        <v>2859</v>
      </c>
      <c r="AH13" s="23">
        <v>123.9</v>
      </c>
      <c r="AI13" s="23">
        <v>6368</v>
      </c>
      <c r="AJ13" s="23">
        <v>614.15</v>
      </c>
      <c r="AK13" s="23">
        <v>147</v>
      </c>
      <c r="AL13" s="23">
        <v>5.9</v>
      </c>
      <c r="AM13" s="23">
        <v>185</v>
      </c>
      <c r="AN13" s="23">
        <v>0.59</v>
      </c>
      <c r="AO13" s="23">
        <v>6509</v>
      </c>
      <c r="AP13" s="23">
        <v>55.46</v>
      </c>
      <c r="AQ13" s="23">
        <v>50</v>
      </c>
      <c r="AR13" s="23">
        <v>2.5</v>
      </c>
      <c r="AS13" s="23">
        <f t="shared" si="0"/>
        <v>16068</v>
      </c>
      <c r="AT13" s="25">
        <f t="shared" si="1"/>
        <v>800</v>
      </c>
      <c r="AU13" s="23">
        <v>149438</v>
      </c>
      <c r="AV13" s="25">
        <v>12200</v>
      </c>
      <c r="AW13" s="23">
        <v>61670</v>
      </c>
      <c r="AX13" s="23">
        <v>517.4</v>
      </c>
      <c r="AY13" s="23">
        <v>17360</v>
      </c>
      <c r="AZ13" s="23">
        <v>147.83000000000001</v>
      </c>
      <c r="BA13" s="23">
        <v>0</v>
      </c>
      <c r="BB13" s="23">
        <v>0</v>
      </c>
      <c r="BC13" s="23">
        <v>0</v>
      </c>
      <c r="BD13" s="23">
        <v>0</v>
      </c>
      <c r="BE13" s="23">
        <v>0</v>
      </c>
      <c r="BF13" s="23">
        <v>0</v>
      </c>
      <c r="BG13" s="23">
        <v>0</v>
      </c>
      <c r="BH13" s="23">
        <v>0</v>
      </c>
      <c r="BI13" s="23">
        <v>7735</v>
      </c>
      <c r="BJ13" s="23">
        <v>1500</v>
      </c>
      <c r="BK13" s="23">
        <v>7735</v>
      </c>
      <c r="BL13" s="25">
        <v>1500</v>
      </c>
      <c r="BM13" s="23">
        <v>157173</v>
      </c>
      <c r="BN13" s="25">
        <v>13700</v>
      </c>
    </row>
    <row r="14" spans="1:66" s="21" customFormat="1" ht="15.75">
      <c r="A14" s="23">
        <v>7</v>
      </c>
      <c r="B14" s="23" t="s">
        <v>48</v>
      </c>
      <c r="C14" s="23">
        <v>13878</v>
      </c>
      <c r="D14" s="23">
        <v>788.23</v>
      </c>
      <c r="E14" s="23">
        <v>5595</v>
      </c>
      <c r="F14" s="23">
        <v>346.4</v>
      </c>
      <c r="G14" s="23">
        <v>3194</v>
      </c>
      <c r="H14" s="23">
        <v>340.04</v>
      </c>
      <c r="I14" s="23">
        <v>1455</v>
      </c>
      <c r="J14" s="23">
        <v>289.86</v>
      </c>
      <c r="K14" s="23">
        <v>1713</v>
      </c>
      <c r="L14" s="23">
        <v>83.32</v>
      </c>
      <c r="M14" s="23">
        <v>1024</v>
      </c>
      <c r="N14" s="23">
        <v>67.37</v>
      </c>
      <c r="O14" s="23">
        <v>155</v>
      </c>
      <c r="P14" s="23">
        <v>75.569999999999993</v>
      </c>
      <c r="Q14" s="23">
        <v>22641</v>
      </c>
      <c r="R14" s="25">
        <v>1507.81</v>
      </c>
      <c r="S14" s="23">
        <v>9950</v>
      </c>
      <c r="T14" s="23">
        <v>1647.99</v>
      </c>
      <c r="U14" s="23">
        <v>8633</v>
      </c>
      <c r="V14" s="23">
        <v>1749.3</v>
      </c>
      <c r="W14" s="23">
        <v>4171</v>
      </c>
      <c r="X14" s="23">
        <v>875.47</v>
      </c>
      <c r="Y14" s="23">
        <v>0</v>
      </c>
      <c r="Z14" s="23">
        <v>0</v>
      </c>
      <c r="AA14" s="23">
        <v>122</v>
      </c>
      <c r="AB14" s="23">
        <v>19.010000000000002</v>
      </c>
      <c r="AC14" s="23">
        <v>22754</v>
      </c>
      <c r="AD14" s="25">
        <v>4272.7700000000004</v>
      </c>
      <c r="AE14" s="23">
        <v>496</v>
      </c>
      <c r="AF14" s="23">
        <v>10.82</v>
      </c>
      <c r="AG14" s="23">
        <v>1363</v>
      </c>
      <c r="AH14" s="23">
        <v>350.72</v>
      </c>
      <c r="AI14" s="23">
        <v>2542</v>
      </c>
      <c r="AJ14" s="23">
        <v>1117.8900000000001</v>
      </c>
      <c r="AK14" s="23">
        <v>723</v>
      </c>
      <c r="AL14" s="23">
        <v>220.89</v>
      </c>
      <c r="AM14" s="23">
        <v>745</v>
      </c>
      <c r="AN14" s="23">
        <v>22.45</v>
      </c>
      <c r="AO14" s="23">
        <v>2443</v>
      </c>
      <c r="AP14" s="23">
        <v>340.28</v>
      </c>
      <c r="AQ14" s="23">
        <v>928</v>
      </c>
      <c r="AR14" s="23">
        <v>27.62</v>
      </c>
      <c r="AS14" s="23">
        <f t="shared" si="0"/>
        <v>8312</v>
      </c>
      <c r="AT14" s="25">
        <f t="shared" si="1"/>
        <v>2063.0599999999995</v>
      </c>
      <c r="AU14" s="23">
        <v>53707</v>
      </c>
      <c r="AV14" s="25">
        <v>7843.64</v>
      </c>
      <c r="AW14" s="23">
        <v>1912</v>
      </c>
      <c r="AX14" s="23">
        <v>150.35</v>
      </c>
      <c r="AY14" s="23">
        <v>2289</v>
      </c>
      <c r="AZ14" s="23">
        <v>157.87</v>
      </c>
      <c r="BA14" s="23">
        <v>0</v>
      </c>
      <c r="BB14" s="23">
        <v>0</v>
      </c>
      <c r="BC14" s="23">
        <v>1408</v>
      </c>
      <c r="BD14" s="23">
        <v>12.81</v>
      </c>
      <c r="BE14" s="23">
        <v>1597</v>
      </c>
      <c r="BF14" s="23">
        <v>249.92</v>
      </c>
      <c r="BG14" s="23">
        <v>1492</v>
      </c>
      <c r="BH14" s="23">
        <v>21.47</v>
      </c>
      <c r="BI14" s="23">
        <v>1340</v>
      </c>
      <c r="BJ14" s="23">
        <v>10.75</v>
      </c>
      <c r="BK14" s="23">
        <v>5837</v>
      </c>
      <c r="BL14" s="25">
        <v>294.95999999999998</v>
      </c>
      <c r="BM14" s="23">
        <v>59544</v>
      </c>
      <c r="BN14" s="25">
        <v>8138.59</v>
      </c>
    </row>
    <row r="15" spans="1:66" s="21" customFormat="1" ht="15.75">
      <c r="A15" s="23">
        <v>8</v>
      </c>
      <c r="B15" s="23" t="s">
        <v>49</v>
      </c>
      <c r="C15" s="23">
        <v>19524</v>
      </c>
      <c r="D15" s="23">
        <v>239.88</v>
      </c>
      <c r="E15" s="23">
        <v>18637</v>
      </c>
      <c r="F15" s="23">
        <v>330.66</v>
      </c>
      <c r="G15" s="23">
        <v>4430</v>
      </c>
      <c r="H15" s="23">
        <v>89.41</v>
      </c>
      <c r="I15" s="23">
        <v>237</v>
      </c>
      <c r="J15" s="23">
        <v>37.630000000000003</v>
      </c>
      <c r="K15" s="23">
        <v>8758</v>
      </c>
      <c r="L15" s="23">
        <v>113.77</v>
      </c>
      <c r="M15" s="23">
        <v>3530</v>
      </c>
      <c r="N15" s="23">
        <v>34.380000000000003</v>
      </c>
      <c r="O15" s="23">
        <v>26979</v>
      </c>
      <c r="P15" s="23">
        <v>340.26</v>
      </c>
      <c r="Q15" s="23">
        <v>47156</v>
      </c>
      <c r="R15" s="25">
        <v>721.94</v>
      </c>
      <c r="S15" s="23">
        <v>11396</v>
      </c>
      <c r="T15" s="23">
        <v>234.42</v>
      </c>
      <c r="U15" s="23">
        <v>947</v>
      </c>
      <c r="V15" s="23">
        <v>121.77</v>
      </c>
      <c r="W15" s="23">
        <v>141</v>
      </c>
      <c r="X15" s="23">
        <v>378.97</v>
      </c>
      <c r="Y15" s="23">
        <v>2681</v>
      </c>
      <c r="Z15" s="23">
        <v>63.37</v>
      </c>
      <c r="AA15" s="23">
        <v>609</v>
      </c>
      <c r="AB15" s="23">
        <v>7.93</v>
      </c>
      <c r="AC15" s="23">
        <v>15165</v>
      </c>
      <c r="AD15" s="25">
        <v>798.54</v>
      </c>
      <c r="AE15" s="23">
        <v>41</v>
      </c>
      <c r="AF15" s="23">
        <v>5.85</v>
      </c>
      <c r="AG15" s="23">
        <v>7022</v>
      </c>
      <c r="AH15" s="23">
        <v>92.65</v>
      </c>
      <c r="AI15" s="23">
        <v>12328</v>
      </c>
      <c r="AJ15" s="23">
        <v>177.07</v>
      </c>
      <c r="AK15" s="23">
        <v>7936</v>
      </c>
      <c r="AL15" s="23">
        <v>103.74</v>
      </c>
      <c r="AM15" s="23">
        <v>528</v>
      </c>
      <c r="AN15" s="23">
        <v>11.35</v>
      </c>
      <c r="AO15" s="23">
        <v>5512</v>
      </c>
      <c r="AP15" s="23">
        <v>58.83</v>
      </c>
      <c r="AQ15" s="23">
        <v>1499</v>
      </c>
      <c r="AR15" s="23">
        <v>14.21</v>
      </c>
      <c r="AS15" s="23">
        <f t="shared" si="0"/>
        <v>33367</v>
      </c>
      <c r="AT15" s="25">
        <f t="shared" si="1"/>
        <v>449.49</v>
      </c>
      <c r="AU15" s="23">
        <v>95688</v>
      </c>
      <c r="AV15" s="25">
        <v>1969.97</v>
      </c>
      <c r="AW15" s="23">
        <v>388</v>
      </c>
      <c r="AX15" s="23">
        <v>10.26</v>
      </c>
      <c r="AY15" s="23">
        <v>217</v>
      </c>
      <c r="AZ15" s="23">
        <v>5.13</v>
      </c>
      <c r="BA15" s="23">
        <v>0</v>
      </c>
      <c r="BB15" s="23">
        <v>0</v>
      </c>
      <c r="BC15" s="23">
        <v>2340</v>
      </c>
      <c r="BD15" s="23">
        <v>85.61</v>
      </c>
      <c r="BE15" s="23">
        <v>1936</v>
      </c>
      <c r="BF15" s="23">
        <v>77.599999999999994</v>
      </c>
      <c r="BG15" s="23">
        <v>3339</v>
      </c>
      <c r="BH15" s="23">
        <v>121.76</v>
      </c>
      <c r="BI15" s="23">
        <v>0</v>
      </c>
      <c r="BJ15" s="23">
        <v>0</v>
      </c>
      <c r="BK15" s="23">
        <v>7615</v>
      </c>
      <c r="BL15" s="25">
        <v>284.97000000000003</v>
      </c>
      <c r="BM15" s="23">
        <v>103303</v>
      </c>
      <c r="BN15" s="25">
        <v>2254.94</v>
      </c>
    </row>
    <row r="16" spans="1:66" s="21" customFormat="1" ht="15.75">
      <c r="A16" s="23">
        <v>9</v>
      </c>
      <c r="B16" s="23" t="s">
        <v>50</v>
      </c>
      <c r="C16" s="23">
        <v>30000</v>
      </c>
      <c r="D16" s="23">
        <v>432.94</v>
      </c>
      <c r="E16" s="23">
        <v>2162</v>
      </c>
      <c r="F16" s="23">
        <v>111.03</v>
      </c>
      <c r="G16" s="23">
        <v>710</v>
      </c>
      <c r="H16" s="23">
        <v>4.16</v>
      </c>
      <c r="I16" s="23">
        <v>518</v>
      </c>
      <c r="J16" s="23">
        <v>10.58</v>
      </c>
      <c r="K16" s="23">
        <v>820</v>
      </c>
      <c r="L16" s="23">
        <v>14.66</v>
      </c>
      <c r="M16" s="23">
        <v>682</v>
      </c>
      <c r="N16" s="23">
        <v>5.88</v>
      </c>
      <c r="O16" s="23">
        <v>33500</v>
      </c>
      <c r="P16" s="23">
        <v>569.21</v>
      </c>
      <c r="Q16" s="23">
        <v>33500</v>
      </c>
      <c r="R16" s="25">
        <v>569.21</v>
      </c>
      <c r="S16" s="23">
        <v>1389</v>
      </c>
      <c r="T16" s="23">
        <v>57.33</v>
      </c>
      <c r="U16" s="23">
        <v>1388</v>
      </c>
      <c r="V16" s="23">
        <v>57.33</v>
      </c>
      <c r="W16" s="23">
        <v>1533</v>
      </c>
      <c r="X16" s="23">
        <v>63.2</v>
      </c>
      <c r="Y16" s="23">
        <v>2617</v>
      </c>
      <c r="Z16" s="23">
        <v>200.82</v>
      </c>
      <c r="AA16" s="23">
        <v>84</v>
      </c>
      <c r="AB16" s="23">
        <v>3.49</v>
      </c>
      <c r="AC16" s="23">
        <v>6927</v>
      </c>
      <c r="AD16" s="25">
        <v>378.69</v>
      </c>
      <c r="AE16" s="23">
        <v>0</v>
      </c>
      <c r="AF16" s="23">
        <v>0</v>
      </c>
      <c r="AG16" s="23">
        <v>163</v>
      </c>
      <c r="AH16" s="23">
        <v>10.130000000000001</v>
      </c>
      <c r="AI16" s="23">
        <v>216</v>
      </c>
      <c r="AJ16" s="23">
        <v>52.85</v>
      </c>
      <c r="AK16" s="23">
        <v>143</v>
      </c>
      <c r="AL16" s="23">
        <v>8.91</v>
      </c>
      <c r="AM16" s="23">
        <v>114</v>
      </c>
      <c r="AN16" s="23">
        <v>0.77</v>
      </c>
      <c r="AO16" s="23">
        <v>565</v>
      </c>
      <c r="AP16" s="23">
        <v>57.36</v>
      </c>
      <c r="AQ16" s="23">
        <v>0</v>
      </c>
      <c r="AR16" s="23">
        <v>0</v>
      </c>
      <c r="AS16" s="23">
        <f t="shared" si="0"/>
        <v>1201</v>
      </c>
      <c r="AT16" s="25">
        <f t="shared" si="1"/>
        <v>130.02000000000004</v>
      </c>
      <c r="AU16" s="23">
        <v>41628</v>
      </c>
      <c r="AV16" s="25">
        <v>1077.92</v>
      </c>
      <c r="AW16" s="23">
        <v>22958</v>
      </c>
      <c r="AX16" s="23">
        <v>193.57</v>
      </c>
      <c r="AY16" s="23">
        <v>0</v>
      </c>
      <c r="AZ16" s="23">
        <v>0</v>
      </c>
      <c r="BA16" s="23">
        <v>0</v>
      </c>
      <c r="BB16" s="23">
        <v>0</v>
      </c>
      <c r="BC16" s="23">
        <v>8</v>
      </c>
      <c r="BD16" s="23">
        <v>3.18</v>
      </c>
      <c r="BE16" s="23">
        <v>835</v>
      </c>
      <c r="BF16" s="23">
        <v>79.27</v>
      </c>
      <c r="BG16" s="23">
        <v>4418</v>
      </c>
      <c r="BH16" s="23">
        <v>70.650000000000006</v>
      </c>
      <c r="BI16" s="23">
        <v>8739</v>
      </c>
      <c r="BJ16" s="23">
        <v>346.9</v>
      </c>
      <c r="BK16" s="23">
        <v>14000</v>
      </c>
      <c r="BL16" s="25">
        <v>500</v>
      </c>
      <c r="BM16" s="23">
        <v>55628</v>
      </c>
      <c r="BN16" s="25">
        <v>1577.92</v>
      </c>
    </row>
    <row r="17" spans="1:66" s="21" customFormat="1" ht="15.75">
      <c r="A17" s="23">
        <v>10</v>
      </c>
      <c r="B17" s="23" t="s">
        <v>51</v>
      </c>
      <c r="C17" s="23">
        <v>14050</v>
      </c>
      <c r="D17" s="23">
        <v>163.21</v>
      </c>
      <c r="E17" s="23">
        <v>36026</v>
      </c>
      <c r="F17" s="23">
        <v>132.44999999999999</v>
      </c>
      <c r="G17" s="23">
        <v>0</v>
      </c>
      <c r="H17" s="23">
        <v>0</v>
      </c>
      <c r="I17" s="23">
        <v>153</v>
      </c>
      <c r="J17" s="23">
        <v>6.16</v>
      </c>
      <c r="K17" s="23">
        <v>121</v>
      </c>
      <c r="L17" s="23">
        <v>6.87</v>
      </c>
      <c r="M17" s="23">
        <v>0</v>
      </c>
      <c r="N17" s="23">
        <v>0</v>
      </c>
      <c r="O17" s="23">
        <v>0</v>
      </c>
      <c r="P17" s="23">
        <v>0</v>
      </c>
      <c r="Q17" s="23">
        <v>50350</v>
      </c>
      <c r="R17" s="25">
        <v>308.7</v>
      </c>
      <c r="S17" s="23">
        <v>5620</v>
      </c>
      <c r="T17" s="23">
        <v>98.04</v>
      </c>
      <c r="U17" s="23">
        <v>184</v>
      </c>
      <c r="V17" s="23">
        <v>80.84</v>
      </c>
      <c r="W17" s="23">
        <v>137</v>
      </c>
      <c r="X17" s="23">
        <v>61.12</v>
      </c>
      <c r="Y17" s="23">
        <v>0</v>
      </c>
      <c r="Z17" s="23">
        <v>0</v>
      </c>
      <c r="AA17" s="23">
        <v>0</v>
      </c>
      <c r="AB17" s="23">
        <v>0</v>
      </c>
      <c r="AC17" s="23">
        <v>5941</v>
      </c>
      <c r="AD17" s="25">
        <v>240</v>
      </c>
      <c r="AE17" s="23">
        <v>48</v>
      </c>
      <c r="AF17" s="23">
        <v>0.68</v>
      </c>
      <c r="AG17" s="23">
        <v>152</v>
      </c>
      <c r="AH17" s="23">
        <v>2.97</v>
      </c>
      <c r="AI17" s="23">
        <v>89</v>
      </c>
      <c r="AJ17" s="23">
        <v>50.4</v>
      </c>
      <c r="AK17" s="23">
        <v>129</v>
      </c>
      <c r="AL17" s="23">
        <v>9.6999999999999993</v>
      </c>
      <c r="AM17" s="23">
        <v>180</v>
      </c>
      <c r="AN17" s="23">
        <v>10.85</v>
      </c>
      <c r="AO17" s="23">
        <v>138</v>
      </c>
      <c r="AP17" s="23">
        <v>7.65</v>
      </c>
      <c r="AQ17" s="23">
        <v>0</v>
      </c>
      <c r="AR17" s="23">
        <v>0</v>
      </c>
      <c r="AS17" s="23">
        <f t="shared" si="0"/>
        <v>736</v>
      </c>
      <c r="AT17" s="25">
        <f t="shared" si="1"/>
        <v>82.240000000000066</v>
      </c>
      <c r="AU17" s="23">
        <v>57027</v>
      </c>
      <c r="AV17" s="25">
        <v>630.94000000000005</v>
      </c>
      <c r="AW17" s="23">
        <v>0</v>
      </c>
      <c r="AX17" s="23">
        <v>0</v>
      </c>
      <c r="AY17" s="23">
        <v>0</v>
      </c>
      <c r="AZ17" s="23">
        <v>0</v>
      </c>
      <c r="BA17" s="23">
        <v>0</v>
      </c>
      <c r="BB17" s="23">
        <v>0</v>
      </c>
      <c r="BC17" s="23">
        <v>0</v>
      </c>
      <c r="BD17" s="23">
        <v>0</v>
      </c>
      <c r="BE17" s="23">
        <v>0</v>
      </c>
      <c r="BF17" s="23">
        <v>0</v>
      </c>
      <c r="BG17" s="23">
        <v>0</v>
      </c>
      <c r="BH17" s="23">
        <v>0</v>
      </c>
      <c r="BI17" s="23">
        <v>0</v>
      </c>
      <c r="BJ17" s="23">
        <v>0</v>
      </c>
      <c r="BK17" s="23">
        <v>0</v>
      </c>
      <c r="BL17" s="25">
        <v>0</v>
      </c>
      <c r="BM17" s="23">
        <v>57027</v>
      </c>
      <c r="BN17" s="25">
        <v>630.94000000000005</v>
      </c>
    </row>
    <row r="18" spans="1:66" s="21" customFormat="1" ht="15.75">
      <c r="A18" s="23">
        <v>11</v>
      </c>
      <c r="B18" s="23" t="s">
        <v>52</v>
      </c>
      <c r="C18" s="23">
        <v>70973</v>
      </c>
      <c r="D18" s="23">
        <v>309.36</v>
      </c>
      <c r="E18" s="23">
        <v>9302</v>
      </c>
      <c r="F18" s="23">
        <v>129.19</v>
      </c>
      <c r="G18" s="23">
        <v>9452</v>
      </c>
      <c r="H18" s="23">
        <v>168.82</v>
      </c>
      <c r="I18" s="23">
        <v>204</v>
      </c>
      <c r="J18" s="23">
        <v>5.83</v>
      </c>
      <c r="K18" s="23">
        <v>4975</v>
      </c>
      <c r="L18" s="23">
        <v>26.19</v>
      </c>
      <c r="M18" s="23">
        <v>0</v>
      </c>
      <c r="N18" s="23">
        <v>0</v>
      </c>
      <c r="O18" s="23">
        <v>85458</v>
      </c>
      <c r="P18" s="23">
        <v>459.86</v>
      </c>
      <c r="Q18" s="23">
        <v>85454</v>
      </c>
      <c r="R18" s="25">
        <v>470.57</v>
      </c>
      <c r="S18" s="23">
        <v>11267</v>
      </c>
      <c r="T18" s="23">
        <v>501.69</v>
      </c>
      <c r="U18" s="23">
        <v>0</v>
      </c>
      <c r="V18" s="23">
        <v>0</v>
      </c>
      <c r="W18" s="23">
        <v>0</v>
      </c>
      <c r="X18" s="23">
        <v>0</v>
      </c>
      <c r="Y18" s="23">
        <v>0</v>
      </c>
      <c r="Z18" s="23">
        <v>0</v>
      </c>
      <c r="AA18" s="23">
        <v>0</v>
      </c>
      <c r="AB18" s="23">
        <v>0</v>
      </c>
      <c r="AC18" s="23">
        <v>11267</v>
      </c>
      <c r="AD18" s="25">
        <v>501.69</v>
      </c>
      <c r="AE18" s="23">
        <v>0</v>
      </c>
      <c r="AF18" s="23">
        <v>0</v>
      </c>
      <c r="AG18" s="23">
        <v>642</v>
      </c>
      <c r="AH18" s="23">
        <v>60.86</v>
      </c>
      <c r="AI18" s="23">
        <v>1021</v>
      </c>
      <c r="AJ18" s="23">
        <v>125.45</v>
      </c>
      <c r="AK18" s="23">
        <v>1427</v>
      </c>
      <c r="AL18" s="23">
        <v>26.71</v>
      </c>
      <c r="AM18" s="23">
        <v>2836</v>
      </c>
      <c r="AN18" s="23">
        <v>6.52</v>
      </c>
      <c r="AO18" s="23">
        <v>1555</v>
      </c>
      <c r="AP18" s="23">
        <v>10.210000000000001</v>
      </c>
      <c r="AQ18" s="23">
        <v>0</v>
      </c>
      <c r="AR18" s="23">
        <v>0</v>
      </c>
      <c r="AS18" s="23">
        <f t="shared" si="0"/>
        <v>7481</v>
      </c>
      <c r="AT18" s="25">
        <f t="shared" si="1"/>
        <v>229.75000000000006</v>
      </c>
      <c r="AU18" s="23">
        <v>104202</v>
      </c>
      <c r="AV18" s="25">
        <v>1202.01</v>
      </c>
      <c r="AW18" s="23">
        <v>18335</v>
      </c>
      <c r="AX18" s="23">
        <v>169.74</v>
      </c>
      <c r="AY18" s="23">
        <v>0</v>
      </c>
      <c r="AZ18" s="23">
        <v>0</v>
      </c>
      <c r="BA18" s="23">
        <v>29</v>
      </c>
      <c r="BB18" s="23">
        <v>0.21</v>
      </c>
      <c r="BC18" s="23">
        <v>90</v>
      </c>
      <c r="BD18" s="23">
        <v>2.89</v>
      </c>
      <c r="BE18" s="23">
        <v>433</v>
      </c>
      <c r="BF18" s="23">
        <v>81.349999999999994</v>
      </c>
      <c r="BG18" s="23">
        <v>45790</v>
      </c>
      <c r="BH18" s="23">
        <v>714.95</v>
      </c>
      <c r="BI18" s="23">
        <v>24512</v>
      </c>
      <c r="BJ18" s="23">
        <v>502.31</v>
      </c>
      <c r="BK18" s="23">
        <v>70854</v>
      </c>
      <c r="BL18" s="25">
        <v>1301.72</v>
      </c>
      <c r="BM18" s="23">
        <v>175056</v>
      </c>
      <c r="BN18" s="25">
        <v>2503.73</v>
      </c>
    </row>
    <row r="19" spans="1:66" s="21" customFormat="1" ht="15.75">
      <c r="A19" s="23">
        <v>12</v>
      </c>
      <c r="B19" s="23" t="s">
        <v>53</v>
      </c>
      <c r="C19" s="23">
        <v>102694</v>
      </c>
      <c r="D19" s="23">
        <v>2900</v>
      </c>
      <c r="E19" s="23">
        <v>29600</v>
      </c>
      <c r="F19" s="23">
        <v>900</v>
      </c>
      <c r="G19" s="23">
        <v>27275</v>
      </c>
      <c r="H19" s="23">
        <v>700</v>
      </c>
      <c r="I19" s="23">
        <v>226</v>
      </c>
      <c r="J19" s="23">
        <v>300</v>
      </c>
      <c r="K19" s="23">
        <v>2962</v>
      </c>
      <c r="L19" s="23">
        <v>4500</v>
      </c>
      <c r="M19" s="23">
        <v>7</v>
      </c>
      <c r="N19" s="23">
        <v>4.42</v>
      </c>
      <c r="O19" s="23">
        <v>56260</v>
      </c>
      <c r="P19" s="23">
        <v>1860</v>
      </c>
      <c r="Q19" s="23">
        <v>135482</v>
      </c>
      <c r="R19" s="25">
        <v>8600</v>
      </c>
      <c r="S19" s="23">
        <v>20399</v>
      </c>
      <c r="T19" s="23">
        <v>3700</v>
      </c>
      <c r="U19" s="23">
        <v>1949</v>
      </c>
      <c r="V19" s="23">
        <v>2600</v>
      </c>
      <c r="W19" s="23">
        <v>311</v>
      </c>
      <c r="X19" s="23">
        <v>2300</v>
      </c>
      <c r="Y19" s="23">
        <v>219</v>
      </c>
      <c r="Z19" s="23">
        <v>100</v>
      </c>
      <c r="AA19" s="23">
        <v>0</v>
      </c>
      <c r="AB19" s="23">
        <v>0</v>
      </c>
      <c r="AC19" s="23">
        <v>22878</v>
      </c>
      <c r="AD19" s="25">
        <v>8700</v>
      </c>
      <c r="AE19" s="23">
        <v>0</v>
      </c>
      <c r="AF19" s="23">
        <v>0</v>
      </c>
      <c r="AG19" s="23">
        <v>1308</v>
      </c>
      <c r="AH19" s="23">
        <v>100</v>
      </c>
      <c r="AI19" s="23">
        <v>3362</v>
      </c>
      <c r="AJ19" s="23">
        <v>300</v>
      </c>
      <c r="AK19" s="23">
        <v>0</v>
      </c>
      <c r="AL19" s="23">
        <v>0</v>
      </c>
      <c r="AM19" s="23">
        <v>2119</v>
      </c>
      <c r="AN19" s="23">
        <v>125</v>
      </c>
      <c r="AO19" s="23">
        <v>11233</v>
      </c>
      <c r="AP19" s="23">
        <v>175</v>
      </c>
      <c r="AQ19" s="23">
        <v>0</v>
      </c>
      <c r="AR19" s="23">
        <v>0</v>
      </c>
      <c r="AS19" s="23">
        <f t="shared" si="0"/>
        <v>18022</v>
      </c>
      <c r="AT19" s="25">
        <f t="shared" si="1"/>
        <v>700</v>
      </c>
      <c r="AU19" s="23">
        <v>176382</v>
      </c>
      <c r="AV19" s="25">
        <v>18000</v>
      </c>
      <c r="AW19" s="23">
        <v>131393</v>
      </c>
      <c r="AX19" s="23">
        <v>3600</v>
      </c>
      <c r="AY19" s="23">
        <v>24760</v>
      </c>
      <c r="AZ19" s="23">
        <v>100</v>
      </c>
      <c r="BA19" s="23">
        <v>530</v>
      </c>
      <c r="BB19" s="23">
        <v>170</v>
      </c>
      <c r="BC19" s="23">
        <v>634</v>
      </c>
      <c r="BD19" s="23">
        <v>25</v>
      </c>
      <c r="BE19" s="23">
        <v>4442</v>
      </c>
      <c r="BF19" s="23">
        <v>450</v>
      </c>
      <c r="BG19" s="23">
        <v>13691</v>
      </c>
      <c r="BH19" s="23">
        <v>650</v>
      </c>
      <c r="BI19" s="23">
        <v>55937</v>
      </c>
      <c r="BJ19" s="23">
        <v>2705</v>
      </c>
      <c r="BK19" s="23">
        <v>75234</v>
      </c>
      <c r="BL19" s="25">
        <v>4000</v>
      </c>
      <c r="BM19" s="23">
        <v>251616</v>
      </c>
      <c r="BN19" s="25">
        <v>22000</v>
      </c>
    </row>
    <row r="20" spans="1:66" s="21" customFormat="1" ht="15.75">
      <c r="A20" s="23">
        <v>13</v>
      </c>
      <c r="B20" s="23" t="s">
        <v>54</v>
      </c>
      <c r="C20" s="23">
        <v>22520</v>
      </c>
      <c r="D20" s="23">
        <v>451.25</v>
      </c>
      <c r="E20" s="23">
        <v>3809</v>
      </c>
      <c r="F20" s="23">
        <v>57.17</v>
      </c>
      <c r="G20" s="23">
        <v>1951</v>
      </c>
      <c r="H20" s="23">
        <v>22.17</v>
      </c>
      <c r="I20" s="23">
        <v>502</v>
      </c>
      <c r="J20" s="23">
        <v>12.56</v>
      </c>
      <c r="K20" s="23">
        <v>1233</v>
      </c>
      <c r="L20" s="23">
        <v>12.34</v>
      </c>
      <c r="M20" s="23">
        <v>0</v>
      </c>
      <c r="N20" s="23">
        <v>0</v>
      </c>
      <c r="O20" s="23">
        <v>3074</v>
      </c>
      <c r="P20" s="23">
        <v>46.11</v>
      </c>
      <c r="Q20" s="23">
        <v>28064</v>
      </c>
      <c r="R20" s="25">
        <v>533.32000000000005</v>
      </c>
      <c r="S20" s="23">
        <v>7592</v>
      </c>
      <c r="T20" s="23">
        <v>330.14</v>
      </c>
      <c r="U20" s="23">
        <v>160</v>
      </c>
      <c r="V20" s="23">
        <v>11.36</v>
      </c>
      <c r="W20" s="23">
        <v>29</v>
      </c>
      <c r="X20" s="23">
        <v>8.75</v>
      </c>
      <c r="Y20" s="23">
        <v>0</v>
      </c>
      <c r="Z20" s="23">
        <v>0</v>
      </c>
      <c r="AA20" s="23">
        <v>0</v>
      </c>
      <c r="AB20" s="23">
        <v>0</v>
      </c>
      <c r="AC20" s="23">
        <v>7781</v>
      </c>
      <c r="AD20" s="25">
        <v>350.25</v>
      </c>
      <c r="AE20" s="23">
        <v>0</v>
      </c>
      <c r="AF20" s="23">
        <v>0</v>
      </c>
      <c r="AG20" s="23">
        <v>567</v>
      </c>
      <c r="AH20" s="23">
        <v>8.3699999999999992</v>
      </c>
      <c r="AI20" s="23">
        <v>555</v>
      </c>
      <c r="AJ20" s="23">
        <v>45.68</v>
      </c>
      <c r="AK20" s="23">
        <v>203</v>
      </c>
      <c r="AL20" s="23">
        <v>6.28</v>
      </c>
      <c r="AM20" s="23">
        <v>216</v>
      </c>
      <c r="AN20" s="23">
        <v>5.87</v>
      </c>
      <c r="AO20" s="23">
        <v>1031</v>
      </c>
      <c r="AP20" s="23">
        <v>31.19</v>
      </c>
      <c r="AQ20" s="23">
        <v>0</v>
      </c>
      <c r="AR20" s="23">
        <v>0</v>
      </c>
      <c r="AS20" s="23">
        <f t="shared" si="0"/>
        <v>2572</v>
      </c>
      <c r="AT20" s="25">
        <f t="shared" si="1"/>
        <v>97.38</v>
      </c>
      <c r="AU20" s="23">
        <v>38417</v>
      </c>
      <c r="AV20" s="25">
        <v>980.95</v>
      </c>
      <c r="AW20" s="23">
        <v>5605</v>
      </c>
      <c r="AX20" s="23">
        <v>95.85</v>
      </c>
      <c r="AY20" s="23">
        <v>1215</v>
      </c>
      <c r="AZ20" s="23">
        <v>12.15</v>
      </c>
      <c r="BA20" s="23">
        <v>0</v>
      </c>
      <c r="BB20" s="23">
        <v>0</v>
      </c>
      <c r="BC20" s="23">
        <v>0</v>
      </c>
      <c r="BD20" s="23">
        <v>0</v>
      </c>
      <c r="BE20" s="23">
        <v>315</v>
      </c>
      <c r="BF20" s="23">
        <v>52.92</v>
      </c>
      <c r="BG20" s="23">
        <v>2780</v>
      </c>
      <c r="BH20" s="23">
        <v>208.5</v>
      </c>
      <c r="BI20" s="23">
        <v>5320</v>
      </c>
      <c r="BJ20" s="23">
        <v>251.96</v>
      </c>
      <c r="BK20" s="23">
        <v>8415</v>
      </c>
      <c r="BL20" s="25">
        <v>513.38</v>
      </c>
      <c r="BM20" s="23">
        <v>46832</v>
      </c>
      <c r="BN20" s="25">
        <v>1494.32</v>
      </c>
    </row>
    <row r="21" spans="1:66" s="22" customFormat="1" ht="15.75">
      <c r="A21" s="24"/>
      <c r="B21" s="24" t="s">
        <v>55</v>
      </c>
      <c r="C21" s="24">
        <v>475149</v>
      </c>
      <c r="D21" s="24">
        <v>9662.31</v>
      </c>
      <c r="E21" s="24">
        <v>189234</v>
      </c>
      <c r="F21" s="24">
        <v>4424.38</v>
      </c>
      <c r="G21" s="24">
        <v>89033</v>
      </c>
      <c r="H21" s="24">
        <v>2650.37</v>
      </c>
      <c r="I21" s="24">
        <v>14507</v>
      </c>
      <c r="J21" s="24">
        <v>938.49</v>
      </c>
      <c r="K21" s="24">
        <v>35659</v>
      </c>
      <c r="L21" s="24">
        <v>5379.62</v>
      </c>
      <c r="M21" s="24">
        <v>6915</v>
      </c>
      <c r="N21" s="24">
        <v>184.2</v>
      </c>
      <c r="O21" s="24">
        <v>258281</v>
      </c>
      <c r="P21" s="24">
        <v>4294.43</v>
      </c>
      <c r="Q21" s="24">
        <v>714549</v>
      </c>
      <c r="R21" s="26">
        <v>20404.79</v>
      </c>
      <c r="S21" s="24">
        <v>120095</v>
      </c>
      <c r="T21" s="24">
        <v>17655.57</v>
      </c>
      <c r="U21" s="24">
        <v>71844</v>
      </c>
      <c r="V21" s="24">
        <v>12616.04</v>
      </c>
      <c r="W21" s="24">
        <v>43855</v>
      </c>
      <c r="X21" s="24">
        <v>7599.14</v>
      </c>
      <c r="Y21" s="24">
        <v>28077</v>
      </c>
      <c r="Z21" s="24">
        <v>735.03</v>
      </c>
      <c r="AA21" s="24">
        <v>7321</v>
      </c>
      <c r="AB21" s="24">
        <v>71.2</v>
      </c>
      <c r="AC21" s="24">
        <v>263871</v>
      </c>
      <c r="AD21" s="26">
        <v>38605.769999999997</v>
      </c>
      <c r="AE21" s="24">
        <v>5387</v>
      </c>
      <c r="AF21" s="24">
        <v>40.799999999999997</v>
      </c>
      <c r="AG21" s="24">
        <v>20335</v>
      </c>
      <c r="AH21" s="24">
        <v>963.6</v>
      </c>
      <c r="AI21" s="24">
        <v>38747</v>
      </c>
      <c r="AJ21" s="24">
        <v>3315.71</v>
      </c>
      <c r="AK21" s="24">
        <v>17184</v>
      </c>
      <c r="AL21" s="24">
        <v>463.26</v>
      </c>
      <c r="AM21" s="24">
        <v>12388</v>
      </c>
      <c r="AN21" s="24">
        <v>257.05</v>
      </c>
      <c r="AO21" s="24">
        <v>34255</v>
      </c>
      <c r="AP21" s="24">
        <v>1362.77</v>
      </c>
      <c r="AQ21" s="24">
        <v>6247</v>
      </c>
      <c r="AR21" s="24">
        <v>103.51</v>
      </c>
      <c r="AS21" s="24">
        <f t="shared" si="0"/>
        <v>128296</v>
      </c>
      <c r="AT21" s="26">
        <f t="shared" si="1"/>
        <v>6403.18</v>
      </c>
      <c r="AU21" s="24">
        <v>1106716</v>
      </c>
      <c r="AV21" s="26">
        <v>65413.74</v>
      </c>
      <c r="AW21" s="24">
        <v>291149</v>
      </c>
      <c r="AX21" s="24">
        <v>7369.99</v>
      </c>
      <c r="AY21" s="24">
        <v>62855</v>
      </c>
      <c r="AZ21" s="24">
        <v>1543.21</v>
      </c>
      <c r="BA21" s="24">
        <v>1311</v>
      </c>
      <c r="BB21" s="24">
        <v>184.57</v>
      </c>
      <c r="BC21" s="24">
        <v>15650</v>
      </c>
      <c r="BD21" s="24">
        <v>842.69</v>
      </c>
      <c r="BE21" s="24">
        <v>21622</v>
      </c>
      <c r="BF21" s="24">
        <v>4636.08</v>
      </c>
      <c r="BG21" s="24">
        <v>88768</v>
      </c>
      <c r="BH21" s="24">
        <v>3982.06</v>
      </c>
      <c r="BI21" s="24">
        <v>170510</v>
      </c>
      <c r="BJ21" s="24">
        <v>29629.73</v>
      </c>
      <c r="BK21" s="24">
        <v>297861</v>
      </c>
      <c r="BL21" s="26">
        <v>39275.120000000003</v>
      </c>
      <c r="BM21" s="24">
        <v>1404577</v>
      </c>
      <c r="BN21" s="26">
        <v>104688.87</v>
      </c>
    </row>
  </sheetData>
  <mergeCells count="39">
    <mergeCell ref="M5:N6"/>
    <mergeCell ref="O5:P6"/>
    <mergeCell ref="AA5:AB6"/>
    <mergeCell ref="AQ5:AR6"/>
    <mergeCell ref="AW5:AX6"/>
    <mergeCell ref="S5:T6"/>
    <mergeCell ref="U5:V6"/>
    <mergeCell ref="W5:X6"/>
    <mergeCell ref="Y5:Z6"/>
    <mergeCell ref="BE5:BF6"/>
    <mergeCell ref="BG5:BH6"/>
    <mergeCell ref="AE5:AF6"/>
    <mergeCell ref="AG5:AH6"/>
    <mergeCell ref="BM4:BN6"/>
    <mergeCell ref="AM5:AN6"/>
    <mergeCell ref="AY5:AZ6"/>
    <mergeCell ref="AS5:AT6"/>
    <mergeCell ref="B2:BL2"/>
    <mergeCell ref="B3:BL3"/>
    <mergeCell ref="C4:AZ4"/>
    <mergeCell ref="BA4:BL4"/>
    <mergeCell ref="Q5:R6"/>
    <mergeCell ref="C6:D6"/>
    <mergeCell ref="E6:F6"/>
    <mergeCell ref="BI5:BJ6"/>
    <mergeCell ref="BK5:BL6"/>
    <mergeCell ref="AU5:AV6"/>
    <mergeCell ref="BA5:BB6"/>
    <mergeCell ref="BC5:BD6"/>
    <mergeCell ref="AI5:AJ6"/>
    <mergeCell ref="AK5:AL6"/>
    <mergeCell ref="AO5:AP6"/>
    <mergeCell ref="AC5:AD6"/>
    <mergeCell ref="A5:A7"/>
    <mergeCell ref="B5:B7"/>
    <mergeCell ref="C5:F5"/>
    <mergeCell ref="I5:J6"/>
    <mergeCell ref="K5:L6"/>
    <mergeCell ref="G5:H6"/>
  </mergeCells>
  <pageMargins left="0.26" right="0.70866141732283505" top="0.74803149606299202" bottom="0.74803149606299202" header="0.31496062992126" footer="0.31496062992126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ACPTarget</vt:lpstr>
      <vt:lpstr>ACPTarget!Print_Titles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dena</dc:creator>
  <cp:lastModifiedBy>dell</cp:lastModifiedBy>
  <cp:lastPrinted>2026-07-06T11:22:21Z</cp:lastPrinted>
  <dcterms:created xsi:type="dcterms:W3CDTF">2016-07-14T06:07:07Z</dcterms:created>
  <dcterms:modified xsi:type="dcterms:W3CDTF">2026-07-13T07:13:51Z</dcterms:modified>
</cp:coreProperties>
</file>